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Análisis de PU" sheetId="2" state="visible" r:id="rId2"/>
    <sheet name="Presupues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857E74"/>
    </font>
    <font>
      <b val="1"/>
    </font>
    <font>
      <i val="1"/>
      <color rgb="009E5713"/>
    </font>
    <font>
      <b val="1"/>
      <sz val="14"/>
    </font>
    <font>
      <b val="1"/>
      <color rgb="00FFFFFF"/>
    </font>
    <font>
      <i val="1"/>
      <color rgb="00857E74"/>
    </font>
  </fonts>
  <fills count="6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F4F1EC"/>
      </patternFill>
    </fill>
    <fill>
      <patternFill patternType="solid">
        <fgColor rgb="0022201E"/>
      </patternFill>
    </fill>
    <fill>
      <patternFill patternType="solid">
        <fgColor rgb="00AA6218"/>
      </patternFill>
    </fill>
  </fills>
  <borders count="2">
    <border>
      <left/>
      <right/>
      <top/>
      <bottom/>
      <diagonal/>
    </border>
    <border>
      <left style="thin">
        <color rgb="00D3CCC1"/>
      </left>
      <right style="thin">
        <color rgb="00D3CCC1"/>
      </right>
      <top style="thin">
        <color rgb="00D3CCC1"/>
      </top>
      <bottom style="thin">
        <color rgb="00D3CCC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6" fillId="4" borderId="1" applyAlignment="1" pivotButton="0" quotePrefix="0" xfId="0">
      <alignment horizont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165" fontId="0" fillId="2" borderId="0" pivotButton="0" quotePrefix="0" xfId="0"/>
    <xf numFmtId="164" fontId="0" fillId="0" borderId="0" pivotButton="0" quotePrefix="0" xfId="0"/>
    <xf numFmtId="164" fontId="0" fillId="2" borderId="0" pivotButton="0" quotePrefix="0" xfId="0"/>
    <xf numFmtId="0" fontId="6" fillId="5" borderId="0" pivotButton="0" quotePrefix="0" xfId="0"/>
    <xf numFmtId="164" fontId="6" fillId="5" borderId="0" pivotButton="0" quotePrefix="0" xfId="0"/>
    <xf numFmtId="0" fontId="7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presupuesto de obra</t>
        </is>
      </c>
    </row>
    <row r="2">
      <c r="A2" s="2" t="inlineStr">
        <is>
          <t>Construimos Tu Edificio · construimostuedificio.com</t>
        </is>
      </c>
    </row>
    <row r="3">
      <c r="A3" s="3" t="inlineStr"/>
    </row>
    <row r="4">
      <c r="A4" s="4" t="inlineStr">
        <is>
          <t>Cómo usarla</t>
        </is>
      </c>
    </row>
    <row r="5">
      <c r="A5" s="3" t="inlineStr">
        <is>
          <t>1. Empieza en la hoja 'Análisis de PU': arma el precio unitario de cada concepto con sus materiales, mano de obra, equipo y herramienta.</t>
        </is>
      </c>
    </row>
    <row r="6">
      <c r="A6" s="3" t="inlineStr">
        <is>
          <t>2. Captura tus porcentajes de indirectos, financiamiento, utilidad y cargos adicionales en las celdas amarillas.</t>
        </is>
      </c>
    </row>
    <row r="7">
      <c r="A7" s="3" t="inlineStr">
        <is>
          <t>3. Copia el precio unitario resultante a la hoja 'Presupuesto' y captura las cantidades que salen de tus planos (el número generador).</t>
        </is>
      </c>
    </row>
    <row r="8">
      <c r="A8" s="3" t="inlineStr">
        <is>
          <t>4. La hoja 'Presupuesto' suma cada partida, el total antes de IVA, el IVA y el total final.</t>
        </is>
      </c>
    </row>
    <row r="9">
      <c r="A9" s="3" t="inlineStr"/>
    </row>
    <row r="10">
      <c r="A10" s="4" t="inlineStr">
        <is>
          <t>Solo escribe en las celdas amarillas. Todo lo demás se calcula solo.</t>
        </is>
      </c>
    </row>
    <row r="11">
      <c r="A11" s="3" t="inlineStr"/>
    </row>
    <row r="12">
      <c r="A12" s="5" t="inlineStr">
        <is>
          <t>Los números de ejemplo son ilustrativos: sirven para ver cómo funcionan las fórmulas, no son precios de mercado.</t>
        </is>
      </c>
    </row>
    <row r="13">
      <c r="A13" s="5" t="inlineStr">
        <is>
          <t>Reemplázalos por las cotizaciones reales de tu zona y la fecha en que las pediste.</t>
        </is>
      </c>
    </row>
    <row r="14">
      <c r="A14" s="3" t="inlineStr"/>
    </row>
    <row r="15">
      <c r="A15" s="3" t="inlineStr">
        <is>
          <t>Una plantilla no sustituye al proyecto ejecutivo: si las cantidades no salen de planos completos, el presupuesto tampoco lo está.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6" customWidth="1" min="4" max="4"/>
    <col width="18" customWidth="1" min="5" max="5"/>
  </cols>
  <sheetData>
    <row r="1">
      <c r="A1" s="6" t="inlineStr">
        <is>
          <t>Análisis de precio unitario</t>
        </is>
      </c>
    </row>
    <row r="2">
      <c r="A2" t="inlineStr">
        <is>
          <t>Concepto:</t>
        </is>
      </c>
      <c r="B2" s="7" t="inlineStr">
        <is>
          <t>Muro de block de concreto 15 cm, junteado con mortero (ejemplo ilustrativo)</t>
        </is>
      </c>
    </row>
    <row r="3">
      <c r="A3" t="inlineStr">
        <is>
          <t>Unidad del concepto:</t>
        </is>
      </c>
      <c r="B3" s="7" t="inlineStr">
        <is>
          <t>m²</t>
        </is>
      </c>
    </row>
    <row r="5">
      <c r="A5" s="8" t="inlineStr">
        <is>
          <t>Materiales (por unidad del concepto)</t>
        </is>
      </c>
      <c r="B5" s="9" t="n"/>
      <c r="C5" s="9" t="n"/>
      <c r="D5" s="9" t="n"/>
      <c r="E5" s="9" t="n"/>
    </row>
    <row r="6">
      <c r="A6" s="10" t="inlineStr">
        <is>
          <t>Insumo</t>
        </is>
      </c>
      <c r="B6" s="10" t="inlineStr">
        <is>
          <t>Unidad</t>
        </is>
      </c>
      <c r="C6" s="10" t="inlineStr">
        <is>
          <t>Cantidad</t>
        </is>
      </c>
      <c r="D6" s="10" t="inlineStr">
        <is>
          <t>Precio</t>
        </is>
      </c>
      <c r="E6" s="10" t="inlineStr">
        <is>
          <t>Importe</t>
        </is>
      </c>
    </row>
    <row r="7">
      <c r="A7" s="11" t="inlineStr">
        <is>
          <t>Block de concreto 15x20x40</t>
        </is>
      </c>
      <c r="B7" s="11" t="inlineStr">
        <is>
          <t>pza</t>
        </is>
      </c>
      <c r="C7" s="11" t="n">
        <v>12.5</v>
      </c>
      <c r="D7" s="12" t="n">
        <v>20</v>
      </c>
      <c r="E7" s="13">
        <f>IF(C7="",0,C7*D7)</f>
        <v/>
      </c>
    </row>
    <row r="8">
      <c r="A8" s="11" t="inlineStr">
        <is>
          <t>Mortero cemento-arena</t>
        </is>
      </c>
      <c r="B8" s="11" t="inlineStr">
        <is>
          <t>m³</t>
        </is>
      </c>
      <c r="C8" s="11" t="n">
        <v>0.02</v>
      </c>
      <c r="D8" s="12" t="n">
        <v>1800</v>
      </c>
      <c r="E8" s="13">
        <f>IF(C8="",0,C8*D8)</f>
        <v/>
      </c>
    </row>
    <row r="9">
      <c r="A9" s="11" t="inlineStr"/>
      <c r="B9" s="11" t="inlineStr"/>
      <c r="C9" s="11" t="n"/>
      <c r="D9" s="12" t="n"/>
      <c r="E9" s="13">
        <f>IF(C9="",0,C9*D9)</f>
        <v/>
      </c>
    </row>
    <row r="10">
      <c r="A10" s="11" t="inlineStr"/>
      <c r="B10" s="11" t="inlineStr"/>
      <c r="C10" s="11" t="n"/>
      <c r="D10" s="12" t="n"/>
      <c r="E10" s="13">
        <f>IF(C10="",0,C10*D10)</f>
        <v/>
      </c>
    </row>
    <row r="11">
      <c r="D11" s="14" t="inlineStr">
        <is>
          <t>Subtotal materiales</t>
        </is>
      </c>
      <c r="E11" s="15">
        <f>SUM(E7:E10)</f>
        <v/>
      </c>
    </row>
    <row r="13">
      <c r="A13" s="8" t="inlineStr">
        <is>
          <t>Mano de obra (salario real por jornada ÷ rendimiento)</t>
        </is>
      </c>
      <c r="B13" s="9" t="n"/>
      <c r="C13" s="9" t="n"/>
      <c r="D13" s="9" t="n"/>
      <c r="E13" s="9" t="n"/>
    </row>
    <row r="14">
      <c r="A14" s="10" t="inlineStr">
        <is>
          <t>Categoría</t>
        </is>
      </c>
      <c r="B14" s="10" t="inlineStr">
        <is>
          <t>Unidad</t>
        </is>
      </c>
      <c r="C14" s="10" t="inlineStr">
        <is>
          <t>Rendimiento por jornada</t>
        </is>
      </c>
      <c r="D14" s="10" t="inlineStr">
        <is>
          <t>Salario real por jornada</t>
        </is>
      </c>
      <c r="E14" s="10" t="inlineStr">
        <is>
          <t>Importe</t>
        </is>
      </c>
    </row>
    <row r="15">
      <c r="A15" s="11" t="inlineStr">
        <is>
          <t>Cuadrilla: 1 oficial albañil + 1 ayudante</t>
        </is>
      </c>
      <c r="B15" s="11" t="inlineStr">
        <is>
          <t>jor</t>
        </is>
      </c>
      <c r="C15" s="11" t="n">
        <v>10</v>
      </c>
      <c r="D15" s="12" t="n">
        <v>1500</v>
      </c>
      <c r="E15" s="13">
        <f>IF(OR(C15="",C15=0),0,D15/C15)</f>
        <v/>
      </c>
    </row>
    <row r="16">
      <c r="A16" s="11" t="inlineStr"/>
      <c r="B16" s="11" t="inlineStr"/>
      <c r="C16" s="11" t="n"/>
      <c r="D16" s="12" t="n"/>
      <c r="E16" s="13">
        <f>IF(OR(C16="",C16=0),0,D16/C16)</f>
        <v/>
      </c>
    </row>
    <row r="17">
      <c r="D17" s="14" t="inlineStr">
        <is>
          <t>Subtotal mano de obra</t>
        </is>
      </c>
      <c r="E17" s="15">
        <f>SUM(E15:E16)</f>
        <v/>
      </c>
    </row>
    <row r="19">
      <c r="A19" s="8" t="inlineStr">
        <is>
          <t>Herramienta, seguridad y equipo</t>
        </is>
      </c>
      <c r="B19" s="9" t="n"/>
      <c r="C19" s="9" t="n"/>
      <c r="D19" s="9" t="n"/>
      <c r="E19" s="9" t="n"/>
    </row>
    <row r="20">
      <c r="A20" t="inlineStr">
        <is>
          <t>Herramienta de mano (% de la mano de obra; el 3% es costumbre del gremio, la ley no lo fija)</t>
        </is>
      </c>
      <c r="C20" s="16" t="n">
        <v>0.03</v>
      </c>
      <c r="E20" s="17">
        <f>E17*C20</f>
        <v/>
      </c>
    </row>
    <row r="21">
      <c r="A21" t="inlineStr">
        <is>
          <t>Equipo de seguridad (% de la mano de obra)</t>
        </is>
      </c>
      <c r="C21" s="16" t="n"/>
      <c r="E21" s="17">
        <f>IF(C21="",0,E17*C21)</f>
        <v/>
      </c>
    </row>
    <row r="22">
      <c r="A22" t="inlineStr">
        <is>
          <t>Maquinaria y equipo (costo horario × horas por unidad)</t>
        </is>
      </c>
      <c r="C22" s="7" t="n"/>
      <c r="D22" s="18" t="n"/>
      <c r="E22" s="17">
        <f>IF(C22="",0,C22*D22)</f>
        <v/>
      </c>
    </row>
    <row r="24">
      <c r="D24" s="14" t="inlineStr">
        <is>
          <t>COSTO DIRECTO</t>
        </is>
      </c>
      <c r="E24" s="15">
        <f>E11+E17+E20+E21+E22</f>
        <v/>
      </c>
    </row>
    <row r="26">
      <c r="A26" s="8" t="inlineStr">
        <is>
          <t>Sobrecostos (captura tus porcentajes)</t>
        </is>
      </c>
      <c r="B26" s="9" t="n"/>
      <c r="C26" s="9" t="n"/>
      <c r="D26" s="9" t="n"/>
      <c r="E26" s="9" t="n"/>
    </row>
    <row r="27">
      <c r="A27" t="inlineStr">
        <is>
          <t>Costos indirectos (% del costo directo)</t>
        </is>
      </c>
      <c r="C27" s="16" t="n">
        <v>0.12</v>
      </c>
      <c r="E27" s="17">
        <f>E24*C27</f>
        <v/>
      </c>
    </row>
    <row r="28">
      <c r="A28" t="inlineStr">
        <is>
          <t>Financiamiento (% de directo + indirectos)</t>
        </is>
      </c>
      <c r="C28" s="16" t="n">
        <v>0.01</v>
      </c>
      <c r="E28" s="17">
        <f>(E24+E27)*C28</f>
        <v/>
      </c>
    </row>
    <row r="29">
      <c r="A29" t="inlineStr">
        <is>
          <t>Utilidad (% de directo + indirectos + financiamiento)</t>
        </is>
      </c>
      <c r="C29" s="16" t="n">
        <v>0.1</v>
      </c>
      <c r="E29" s="17">
        <f>(E24+E27+E28)*C29</f>
        <v/>
      </c>
    </row>
    <row r="30">
      <c r="A30" t="inlineStr">
        <is>
          <t>Cargos adicionales (% del subtotal anterior)</t>
        </is>
      </c>
      <c r="C30" s="16" t="n">
        <v>0.005</v>
      </c>
      <c r="E30" s="17">
        <f>(E24+E27+E28+E29)*C30</f>
        <v/>
      </c>
    </row>
    <row r="32">
      <c r="D32" s="19" t="inlineStr">
        <is>
          <t>PRECIO UNITARIO</t>
        </is>
      </c>
      <c r="E32" s="20">
        <f>E24+E27+E28+E29+E30</f>
        <v/>
      </c>
    </row>
    <row r="33">
      <c r="A33" s="21" t="inlineStr">
        <is>
          <t>Sin IVA. El IVA se suma una sola vez al final del presupuesto.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10" customWidth="1" min="3" max="3"/>
    <col width="14" customWidth="1" min="4" max="4"/>
    <col width="18" customWidth="1" min="5" max="5"/>
    <col width="18" customWidth="1" min="6" max="6"/>
  </cols>
  <sheetData>
    <row r="1">
      <c r="A1" s="6" t="inlineStr">
        <is>
          <t>Presupuesto de obra</t>
        </is>
      </c>
    </row>
    <row r="2">
      <c r="A2" s="14" t="inlineStr">
        <is>
          <t>Obra:</t>
        </is>
      </c>
      <c r="B2" s="7" t="n"/>
    </row>
    <row r="3">
      <c r="A3" s="14" t="inlineStr">
        <is>
          <t>Ubicación:</t>
        </is>
      </c>
      <c r="B3" s="7" t="n"/>
    </row>
    <row r="4">
      <c r="A4" s="14" t="inlineStr">
        <is>
          <t>Fecha de precios:</t>
        </is>
      </c>
      <c r="B4" s="7" t="n"/>
    </row>
    <row r="6">
      <c r="A6" s="10" t="inlineStr">
        <is>
          <t>Clave</t>
        </is>
      </c>
      <c r="B6" s="10" t="inlineStr">
        <is>
          <t>Concepto</t>
        </is>
      </c>
      <c r="C6" s="10" t="inlineStr">
        <is>
          <t>Unidad</t>
        </is>
      </c>
      <c r="D6" s="10" t="inlineStr">
        <is>
          <t>Cantidad</t>
        </is>
      </c>
      <c r="E6" s="10" t="inlineStr">
        <is>
          <t>Precio unitario</t>
        </is>
      </c>
      <c r="F6" s="10" t="inlineStr">
        <is>
          <t>Importe</t>
        </is>
      </c>
    </row>
    <row r="7">
      <c r="A7" s="8" t="inlineStr">
        <is>
          <t>01</t>
        </is>
      </c>
      <c r="B7" s="8" t="inlineStr">
        <is>
          <t>PRELIMINARES</t>
        </is>
      </c>
      <c r="C7" s="9" t="n"/>
      <c r="D7" s="9" t="n"/>
      <c r="E7" s="9" t="n"/>
      <c r="F7" s="9" t="n"/>
    </row>
    <row r="8">
      <c r="A8" s="22" t="inlineStr">
        <is>
          <t>01.01</t>
        </is>
      </c>
      <c r="B8" s="11" t="n"/>
      <c r="C8" s="11" t="n"/>
      <c r="D8" s="11" t="n"/>
      <c r="E8" s="12" t="n"/>
      <c r="F8" s="13">
        <f>IF(OR(D8="",E8=""),0,D8*E8)</f>
        <v/>
      </c>
    </row>
    <row r="9">
      <c r="A9" s="22" t="inlineStr">
        <is>
          <t>01.02</t>
        </is>
      </c>
      <c r="B9" s="11" t="n"/>
      <c r="C9" s="11" t="n"/>
      <c r="D9" s="11" t="n"/>
      <c r="E9" s="12" t="n"/>
      <c r="F9" s="13">
        <f>IF(OR(D9="",E9=""),0,D9*E9)</f>
        <v/>
      </c>
    </row>
    <row r="10">
      <c r="A10" s="22" t="inlineStr">
        <is>
          <t>01.03</t>
        </is>
      </c>
      <c r="B10" s="11" t="n"/>
      <c r="C10" s="11" t="n"/>
      <c r="D10" s="11" t="n"/>
      <c r="E10" s="12" t="n"/>
      <c r="F10" s="13">
        <f>IF(OR(D10="",E10=""),0,D10*E10)</f>
        <v/>
      </c>
    </row>
    <row r="11">
      <c r="A11" s="22" t="inlineStr">
        <is>
          <t>01.04</t>
        </is>
      </c>
      <c r="B11" s="11" t="n"/>
      <c r="C11" s="11" t="n"/>
      <c r="D11" s="11" t="n"/>
      <c r="E11" s="12" t="n"/>
      <c r="F11" s="13">
        <f>IF(OR(D11="",E11=""),0,D11*E11)</f>
        <v/>
      </c>
    </row>
    <row r="12">
      <c r="E12" s="14" t="inlineStr">
        <is>
          <t>Subtotal preliminares</t>
        </is>
      </c>
      <c r="F12" s="15">
        <f>SUM(F8:F11)</f>
        <v/>
      </c>
    </row>
    <row r="13">
      <c r="A13" s="8" t="inlineStr">
        <is>
          <t>02</t>
        </is>
      </c>
      <c r="B13" s="8" t="inlineStr">
        <is>
          <t>CIMENTACIÓN</t>
        </is>
      </c>
      <c r="C13" s="9" t="n"/>
      <c r="D13" s="9" t="n"/>
      <c r="E13" s="9" t="n"/>
      <c r="F13" s="9" t="n"/>
    </row>
    <row r="14">
      <c r="A14" s="22" t="inlineStr">
        <is>
          <t>02.01</t>
        </is>
      </c>
      <c r="B14" s="11" t="n"/>
      <c r="C14" s="11" t="n"/>
      <c r="D14" s="11" t="n"/>
      <c r="E14" s="12" t="n"/>
      <c r="F14" s="13">
        <f>IF(OR(D14="",E14=""),0,D14*E14)</f>
        <v/>
      </c>
    </row>
    <row r="15">
      <c r="A15" s="22" t="inlineStr">
        <is>
          <t>02.02</t>
        </is>
      </c>
      <c r="B15" s="11" t="n"/>
      <c r="C15" s="11" t="n"/>
      <c r="D15" s="11" t="n"/>
      <c r="E15" s="12" t="n"/>
      <c r="F15" s="13">
        <f>IF(OR(D15="",E15=""),0,D15*E15)</f>
        <v/>
      </c>
    </row>
    <row r="16">
      <c r="A16" s="22" t="inlineStr">
        <is>
          <t>02.03</t>
        </is>
      </c>
      <c r="B16" s="11" t="n"/>
      <c r="C16" s="11" t="n"/>
      <c r="D16" s="11" t="n"/>
      <c r="E16" s="12" t="n"/>
      <c r="F16" s="13">
        <f>IF(OR(D16="",E16=""),0,D16*E16)</f>
        <v/>
      </c>
    </row>
    <row r="17">
      <c r="A17" s="22" t="inlineStr">
        <is>
          <t>02.04</t>
        </is>
      </c>
      <c r="B17" s="11" t="n"/>
      <c r="C17" s="11" t="n"/>
      <c r="D17" s="11" t="n"/>
      <c r="E17" s="12" t="n"/>
      <c r="F17" s="13">
        <f>IF(OR(D17="",E17=""),0,D17*E17)</f>
        <v/>
      </c>
    </row>
    <row r="18">
      <c r="E18" s="14" t="inlineStr">
        <is>
          <t>Subtotal cimentación</t>
        </is>
      </c>
      <c r="F18" s="15">
        <f>SUM(F14:F17)</f>
        <v/>
      </c>
    </row>
    <row r="19">
      <c r="A19" s="8" t="inlineStr">
        <is>
          <t>03</t>
        </is>
      </c>
      <c r="B19" s="8" t="inlineStr">
        <is>
          <t>ESTRUCTURA</t>
        </is>
      </c>
      <c r="C19" s="9" t="n"/>
      <c r="D19" s="9" t="n"/>
      <c r="E19" s="9" t="n"/>
      <c r="F19" s="9" t="n"/>
    </row>
    <row r="20">
      <c r="A20" s="22" t="inlineStr">
        <is>
          <t>03.01</t>
        </is>
      </c>
      <c r="B20" s="11" t="n"/>
      <c r="C20" s="11" t="n"/>
      <c r="D20" s="11" t="n"/>
      <c r="E20" s="12" t="n"/>
      <c r="F20" s="13">
        <f>IF(OR(D20="",E20=""),0,D20*E20)</f>
        <v/>
      </c>
    </row>
    <row r="21">
      <c r="A21" s="22" t="inlineStr">
        <is>
          <t>03.02</t>
        </is>
      </c>
      <c r="B21" s="11" t="n"/>
      <c r="C21" s="11" t="n"/>
      <c r="D21" s="11" t="n"/>
      <c r="E21" s="12" t="n"/>
      <c r="F21" s="13">
        <f>IF(OR(D21="",E21=""),0,D21*E21)</f>
        <v/>
      </c>
    </row>
    <row r="22">
      <c r="A22" s="22" t="inlineStr">
        <is>
          <t>03.03</t>
        </is>
      </c>
      <c r="B22" s="11" t="n"/>
      <c r="C22" s="11" t="n"/>
      <c r="D22" s="11" t="n"/>
      <c r="E22" s="12" t="n"/>
      <c r="F22" s="13">
        <f>IF(OR(D22="",E22=""),0,D22*E22)</f>
        <v/>
      </c>
    </row>
    <row r="23">
      <c r="A23" s="22" t="inlineStr">
        <is>
          <t>03.04</t>
        </is>
      </c>
      <c r="B23" s="11" t="n"/>
      <c r="C23" s="11" t="n"/>
      <c r="D23" s="11" t="n"/>
      <c r="E23" s="12" t="n"/>
      <c r="F23" s="13">
        <f>IF(OR(D23="",E23=""),0,D23*E23)</f>
        <v/>
      </c>
    </row>
    <row r="24">
      <c r="E24" s="14" t="inlineStr">
        <is>
          <t>Subtotal estructura</t>
        </is>
      </c>
      <c r="F24" s="15">
        <f>SUM(F20:F23)</f>
        <v/>
      </c>
    </row>
    <row r="25">
      <c r="A25" s="8" t="inlineStr">
        <is>
          <t>04</t>
        </is>
      </c>
      <c r="B25" s="8" t="inlineStr">
        <is>
          <t>ALBAÑILERÍA</t>
        </is>
      </c>
      <c r="C25" s="9" t="n"/>
      <c r="D25" s="9" t="n"/>
      <c r="E25" s="9" t="n"/>
      <c r="F25" s="9" t="n"/>
    </row>
    <row r="26">
      <c r="A26" s="22" t="inlineStr">
        <is>
          <t>04.01</t>
        </is>
      </c>
      <c r="B26" s="11" t="n"/>
      <c r="C26" s="11" t="n"/>
      <c r="D26" s="11" t="n"/>
      <c r="E26" s="12" t="n"/>
      <c r="F26" s="13">
        <f>IF(OR(D26="",E26=""),0,D26*E26)</f>
        <v/>
      </c>
    </row>
    <row r="27">
      <c r="A27" s="22" t="inlineStr">
        <is>
          <t>04.02</t>
        </is>
      </c>
      <c r="B27" s="11" t="n"/>
      <c r="C27" s="11" t="n"/>
      <c r="D27" s="11" t="n"/>
      <c r="E27" s="12" t="n"/>
      <c r="F27" s="13">
        <f>IF(OR(D27="",E27=""),0,D27*E27)</f>
        <v/>
      </c>
    </row>
    <row r="28">
      <c r="A28" s="22" t="inlineStr">
        <is>
          <t>04.03</t>
        </is>
      </c>
      <c r="B28" s="11" t="n"/>
      <c r="C28" s="11" t="n"/>
      <c r="D28" s="11" t="n"/>
      <c r="E28" s="12" t="n"/>
      <c r="F28" s="13">
        <f>IF(OR(D28="",E28=""),0,D28*E28)</f>
        <v/>
      </c>
    </row>
    <row r="29">
      <c r="A29" s="22" t="inlineStr">
        <is>
          <t>04.04</t>
        </is>
      </c>
      <c r="B29" s="11" t="n"/>
      <c r="C29" s="11" t="n"/>
      <c r="D29" s="11" t="n"/>
      <c r="E29" s="12" t="n"/>
      <c r="F29" s="13">
        <f>IF(OR(D29="",E29=""),0,D29*E29)</f>
        <v/>
      </c>
    </row>
    <row r="30">
      <c r="E30" s="14" t="inlineStr">
        <is>
          <t>Subtotal albañilería</t>
        </is>
      </c>
      <c r="F30" s="15">
        <f>SUM(F26:F29)</f>
        <v/>
      </c>
    </row>
    <row r="31">
      <c r="A31" s="8" t="inlineStr">
        <is>
          <t>05</t>
        </is>
      </c>
      <c r="B31" s="8" t="inlineStr">
        <is>
          <t>INSTALACIONES</t>
        </is>
      </c>
      <c r="C31" s="9" t="n"/>
      <c r="D31" s="9" t="n"/>
      <c r="E31" s="9" t="n"/>
      <c r="F31" s="9" t="n"/>
    </row>
    <row r="32">
      <c r="A32" s="22" t="inlineStr">
        <is>
          <t>05.01</t>
        </is>
      </c>
      <c r="B32" s="11" t="n"/>
      <c r="C32" s="11" t="n"/>
      <c r="D32" s="11" t="n"/>
      <c r="E32" s="12" t="n"/>
      <c r="F32" s="13">
        <f>IF(OR(D32="",E32=""),0,D32*E32)</f>
        <v/>
      </c>
    </row>
    <row r="33">
      <c r="A33" s="22" t="inlineStr">
        <is>
          <t>05.02</t>
        </is>
      </c>
      <c r="B33" s="11" t="n"/>
      <c r="C33" s="11" t="n"/>
      <c r="D33" s="11" t="n"/>
      <c r="E33" s="12" t="n"/>
      <c r="F33" s="13">
        <f>IF(OR(D33="",E33=""),0,D33*E33)</f>
        <v/>
      </c>
    </row>
    <row r="34">
      <c r="A34" s="22" t="inlineStr">
        <is>
          <t>05.03</t>
        </is>
      </c>
      <c r="B34" s="11" t="n"/>
      <c r="C34" s="11" t="n"/>
      <c r="D34" s="11" t="n"/>
      <c r="E34" s="12" t="n"/>
      <c r="F34" s="13">
        <f>IF(OR(D34="",E34=""),0,D34*E34)</f>
        <v/>
      </c>
    </row>
    <row r="35">
      <c r="A35" s="22" t="inlineStr">
        <is>
          <t>05.04</t>
        </is>
      </c>
      <c r="B35" s="11" t="n"/>
      <c r="C35" s="11" t="n"/>
      <c r="D35" s="11" t="n"/>
      <c r="E35" s="12" t="n"/>
      <c r="F35" s="13">
        <f>IF(OR(D35="",E35=""),0,D35*E35)</f>
        <v/>
      </c>
    </row>
    <row r="36">
      <c r="E36" s="14" t="inlineStr">
        <is>
          <t>Subtotal instalaciones</t>
        </is>
      </c>
      <c r="F36" s="15">
        <f>SUM(F32:F35)</f>
        <v/>
      </c>
    </row>
    <row r="37">
      <c r="A37" s="8" t="inlineStr">
        <is>
          <t>06</t>
        </is>
      </c>
      <c r="B37" s="8" t="inlineStr">
        <is>
          <t>ACABADOS</t>
        </is>
      </c>
      <c r="C37" s="9" t="n"/>
      <c r="D37" s="9" t="n"/>
      <c r="E37" s="9" t="n"/>
      <c r="F37" s="9" t="n"/>
    </row>
    <row r="38">
      <c r="A38" s="22" t="inlineStr">
        <is>
          <t>06.01</t>
        </is>
      </c>
      <c r="B38" s="11" t="n"/>
      <c r="C38" s="11" t="n"/>
      <c r="D38" s="11" t="n"/>
      <c r="E38" s="12" t="n"/>
      <c r="F38" s="13">
        <f>IF(OR(D38="",E38=""),0,D38*E38)</f>
        <v/>
      </c>
    </row>
    <row r="39">
      <c r="A39" s="22" t="inlineStr">
        <is>
          <t>06.02</t>
        </is>
      </c>
      <c r="B39" s="11" t="n"/>
      <c r="C39" s="11" t="n"/>
      <c r="D39" s="11" t="n"/>
      <c r="E39" s="12" t="n"/>
      <c r="F39" s="13">
        <f>IF(OR(D39="",E39=""),0,D39*E39)</f>
        <v/>
      </c>
    </row>
    <row r="40">
      <c r="A40" s="22" t="inlineStr">
        <is>
          <t>06.03</t>
        </is>
      </c>
      <c r="B40" s="11" t="n"/>
      <c r="C40" s="11" t="n"/>
      <c r="D40" s="11" t="n"/>
      <c r="E40" s="12" t="n"/>
      <c r="F40" s="13">
        <f>IF(OR(D40="",E40=""),0,D40*E40)</f>
        <v/>
      </c>
    </row>
    <row r="41">
      <c r="A41" s="22" t="inlineStr">
        <is>
          <t>06.04</t>
        </is>
      </c>
      <c r="B41" s="11" t="n"/>
      <c r="C41" s="11" t="n"/>
      <c r="D41" s="11" t="n"/>
      <c r="E41" s="12" t="n"/>
      <c r="F41" s="13">
        <f>IF(OR(D41="",E41=""),0,D41*E41)</f>
        <v/>
      </c>
    </row>
    <row r="42">
      <c r="E42" s="14" t="inlineStr">
        <is>
          <t>Subtotal acabados</t>
        </is>
      </c>
      <c r="F42" s="15">
        <f>SUM(F38:F41)</f>
        <v/>
      </c>
    </row>
    <row r="44">
      <c r="E44" s="14" t="inlineStr">
        <is>
          <t>Total antes de IVA</t>
        </is>
      </c>
      <c r="F44" s="15">
        <f>F12+F18+F24+F30+F36+F42</f>
        <v/>
      </c>
    </row>
    <row r="45">
      <c r="D45" t="inlineStr">
        <is>
          <t>IVA</t>
        </is>
      </c>
      <c r="E45" s="16" t="n">
        <v>0.16</v>
      </c>
      <c r="F45" s="17">
        <f>F44*E45</f>
        <v/>
      </c>
    </row>
    <row r="46">
      <c r="E46" s="19" t="inlineStr">
        <is>
          <t>TOTAL</t>
        </is>
      </c>
      <c r="F46" s="20">
        <f>F44+F45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2026-09-21T13:08:47Z</dcterms:created>
  <dcterms:modified xsi:type="dcterms:W3CDTF">2026-09-21T13:08:47Z</dcterms:modified>
</cp:coreProperties>
</file>